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0" i="1" l="1"/>
  <c r="I20" i="1"/>
  <c r="H20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<sst xmlns="http://schemas.openxmlformats.org/spreadsheetml/2006/main" count="89" uniqueCount="36">
  <si>
    <r>
      <rPr>
        <sz val="18"/>
        <rFont val="Times New Roman"/>
        <family val="1"/>
      </rPr>
      <t>2021</t>
    </r>
    <r>
      <rPr>
        <sz val="18"/>
        <rFont val="宋体"/>
        <charset val="134"/>
      </rPr>
      <t>年攀枝花市本级政府采购预算（第一批）批复表</t>
    </r>
  </si>
  <si>
    <r>
      <rPr>
        <sz val="12"/>
        <rFont val="宋体"/>
        <charset val="134"/>
      </rPr>
      <t>单位：元</t>
    </r>
  </si>
  <si>
    <t>对口科室</t>
  </si>
  <si>
    <r>
      <rPr>
        <sz val="12"/>
        <rFont val="宋体"/>
        <charset val="134"/>
      </rPr>
      <t>单位预算编码</t>
    </r>
  </si>
  <si>
    <r>
      <rPr>
        <sz val="12"/>
        <rFont val="宋体"/>
        <charset val="134"/>
      </rPr>
      <t>单位名称</t>
    </r>
  </si>
  <si>
    <r>
      <rPr>
        <sz val="12"/>
        <rFont val="宋体"/>
        <charset val="134"/>
      </rPr>
      <t>品目名称</t>
    </r>
  </si>
  <si>
    <r>
      <rPr>
        <sz val="12"/>
        <rFont val="宋体"/>
        <charset val="134"/>
      </rPr>
      <t>单价</t>
    </r>
  </si>
  <si>
    <r>
      <rPr>
        <sz val="12"/>
        <rFont val="宋体"/>
        <charset val="134"/>
      </rPr>
      <t>数量</t>
    </r>
  </si>
  <si>
    <r>
      <rPr>
        <sz val="12"/>
        <rFont val="宋体"/>
        <charset val="134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计</t>
    </r>
  </si>
  <si>
    <r>
      <rPr>
        <sz val="12"/>
        <rFont val="宋体"/>
        <charset val="134"/>
      </rPr>
      <t>资金来源</t>
    </r>
  </si>
  <si>
    <r>
      <rPr>
        <sz val="12"/>
        <rFont val="宋体"/>
        <charset val="134"/>
      </rPr>
      <t>面向中小企业采购预留明细</t>
    </r>
  </si>
  <si>
    <r>
      <rPr>
        <sz val="12"/>
        <rFont val="宋体"/>
        <charset val="134"/>
      </rPr>
      <t>备注</t>
    </r>
  </si>
  <si>
    <r>
      <rPr>
        <sz val="12"/>
        <rFont val="宋体"/>
        <charset val="134"/>
      </rPr>
      <t>财政安排资金</t>
    </r>
  </si>
  <si>
    <r>
      <rPr>
        <sz val="12"/>
        <rFont val="宋体"/>
        <charset val="134"/>
      </rPr>
      <t>资金初始下达文号</t>
    </r>
  </si>
  <si>
    <r>
      <rPr>
        <sz val="12"/>
        <rFont val="宋体"/>
        <charset val="134"/>
      </rPr>
      <t>其他资金</t>
    </r>
  </si>
  <si>
    <r>
      <rPr>
        <sz val="12"/>
        <rFont val="宋体"/>
        <charset val="134"/>
      </rPr>
      <t>预留方式</t>
    </r>
  </si>
  <si>
    <r>
      <rPr>
        <sz val="12"/>
        <rFont val="宋体"/>
        <charset val="134"/>
      </rPr>
      <t>预留比例</t>
    </r>
  </si>
  <si>
    <r>
      <rPr>
        <sz val="12"/>
        <rFont val="宋体"/>
        <charset val="134"/>
      </rPr>
      <t>预留金额</t>
    </r>
  </si>
  <si>
    <r>
      <rPr>
        <sz val="12"/>
        <rFont val="宋体"/>
        <charset val="134"/>
      </rPr>
      <t>本级当年安排</t>
    </r>
  </si>
  <si>
    <r>
      <rPr>
        <sz val="12"/>
        <rFont val="宋体"/>
        <charset val="134"/>
      </rPr>
      <t>上年结转</t>
    </r>
  </si>
  <si>
    <r>
      <rPr>
        <sz val="12"/>
        <rFont val="宋体"/>
        <charset val="134"/>
      </rPr>
      <t>上级安排</t>
    </r>
  </si>
  <si>
    <t>行</t>
  </si>
  <si>
    <r>
      <rPr>
        <sz val="10"/>
        <color indexed="8"/>
        <rFont val="宋体"/>
        <charset val="134"/>
      </rPr>
      <t>西区公安分局</t>
    </r>
  </si>
  <si>
    <t>政法、检测专用设备零部件</t>
  </si>
  <si>
    <r>
      <rPr>
        <sz val="10"/>
        <color indexed="8"/>
        <rFont val="宋体"/>
        <charset val="134"/>
      </rPr>
      <t>攀财资行</t>
    </r>
    <r>
      <rPr>
        <sz val="10"/>
        <color indexed="8"/>
        <rFont val="Times New Roman"/>
        <family val="1"/>
      </rPr>
      <t>{2020}6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family val="1"/>
      </rPr>
      <t>44</t>
    </r>
    <r>
      <rPr>
        <sz val="10"/>
        <color indexed="8"/>
        <rFont val="宋体"/>
        <charset val="134"/>
      </rPr>
      <t>号</t>
    </r>
  </si>
  <si>
    <r>
      <rPr>
        <sz val="10"/>
        <rFont val="宋体"/>
        <charset val="134"/>
      </rPr>
      <t>整体预留</t>
    </r>
  </si>
  <si>
    <r>
      <rPr>
        <sz val="10"/>
        <color indexed="8"/>
        <rFont val="宋体"/>
        <charset val="134"/>
      </rPr>
      <t>政法、检测专用设备零部件</t>
    </r>
  </si>
  <si>
    <r>
      <rPr>
        <sz val="10"/>
        <color indexed="8"/>
        <rFont val="宋体"/>
        <charset val="134"/>
      </rPr>
      <t>空调机</t>
    </r>
  </si>
  <si>
    <r>
      <rPr>
        <sz val="10"/>
        <rFont val="宋体"/>
        <charset val="134"/>
      </rPr>
      <t>攀财资预</t>
    </r>
    <r>
      <rPr>
        <sz val="10"/>
        <rFont val="Times New Roman"/>
        <family val="1"/>
      </rPr>
      <t>[2021]1</t>
    </r>
    <r>
      <rPr>
        <sz val="10"/>
        <rFont val="宋体"/>
        <charset val="134"/>
      </rPr>
      <t>号</t>
    </r>
  </si>
  <si>
    <t>户籍文书档案电子化</t>
  </si>
  <si>
    <r>
      <rPr>
        <sz val="10"/>
        <color indexed="8"/>
        <rFont val="宋体"/>
        <charset val="134"/>
      </rPr>
      <t>网情大队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charset val="134"/>
      </rPr>
      <t>取证航母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charset val="134"/>
      </rPr>
      <t>设备及一体式移动警务手持终端机</t>
    </r>
  </si>
  <si>
    <t>机要室及加密网专用机房建设</t>
  </si>
  <si>
    <r>
      <rPr>
        <sz val="10"/>
        <color indexed="8"/>
        <rFont val="宋体"/>
        <charset val="134"/>
      </rPr>
      <t>刑警大队取证系统及网安实验室建设</t>
    </r>
  </si>
  <si>
    <r>
      <rPr>
        <sz val="10"/>
        <color indexed="8"/>
        <rFont val="宋体"/>
        <charset val="134"/>
      </rPr>
      <t>复印纸</t>
    </r>
  </si>
  <si>
    <r>
      <rPr>
        <sz val="10"/>
        <color indexed="8"/>
        <rFont val="宋体"/>
        <charset val="134"/>
      </rPr>
      <t>机关卫生保洁及机关食堂食材采购</t>
    </r>
  </si>
  <si>
    <r>
      <rPr>
        <sz val="10"/>
        <color indexed="8"/>
        <rFont val="宋体"/>
        <charset val="134"/>
      </rPr>
      <t>小计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</si>
</sst>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8" formatCode="#,##0.00_ "/>
    <numFmt numFmtId="179" formatCode="_ * #,##0_ ;_ * \-#,##0_ ;_ * &quot;-&quot;??_ ;_ @_ "/>
  </numFmts>
  <fonts count="14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4" fillId="0" borderId="6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78" fontId="6" fillId="0" borderId="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178" fontId="6" fillId="2" borderId="6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9" fontId="6" fillId="0" borderId="6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9" fontId="6" fillId="2" borderId="6" xfId="0" applyNumberFormat="1" applyFont="1" applyFill="1" applyBorder="1" applyAlignment="1">
      <alignment vertical="center" wrapText="1"/>
    </xf>
    <xf numFmtId="179" fontId="4" fillId="0" borderId="3" xfId="1" applyNumberFormat="1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9" fontId="4" fillId="0" borderId="3" xfId="1" applyNumberFormat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79" fontId="4" fillId="0" borderId="2" xfId="1" applyNumberFormat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center" vertical="center"/>
    </xf>
    <xf numFmtId="179" fontId="4" fillId="0" borderId="5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pane ySplit="6" topLeftCell="A7" activePane="bottomLeft" state="frozen"/>
      <selection pane="bottomLeft" activeCell="P14" sqref="P14"/>
    </sheetView>
  </sheetViews>
  <sheetFormatPr defaultColWidth="9" defaultRowHeight="13.5" x14ac:dyDescent="0.15"/>
  <cols>
    <col min="1" max="1" width="6.75" customWidth="1"/>
    <col min="3" max="3" width="11.375" customWidth="1"/>
    <col min="5" max="5" width="9.75" customWidth="1"/>
    <col min="7" max="7" width="11.875" customWidth="1"/>
    <col min="8" max="8" width="15" customWidth="1"/>
    <col min="9" max="10" width="11" customWidth="1"/>
    <col min="11" max="11" width="17.375" customWidth="1"/>
    <col min="12" max="12" width="11" customWidth="1"/>
    <col min="15" max="15" width="11.875" customWidth="1"/>
  </cols>
  <sheetData>
    <row r="1" spans="1:16" s="1" customFormat="1" ht="14.25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2" t="s">
        <v>1</v>
      </c>
    </row>
    <row r="2" spans="1:16" s="1" customFormat="1" ht="14.2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2"/>
    </row>
    <row r="3" spans="1:16" s="1" customFormat="1" ht="13.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</row>
    <row r="4" spans="1:16" s="2" customFormat="1" ht="25.5" customHeight="1" x14ac:dyDescent="0.25">
      <c r="A4" s="26" t="s">
        <v>2</v>
      </c>
      <c r="B4" s="26" t="s">
        <v>3</v>
      </c>
      <c r="C4" s="29" t="s">
        <v>4</v>
      </c>
      <c r="D4" s="29" t="s">
        <v>5</v>
      </c>
      <c r="E4" s="32" t="s">
        <v>6</v>
      </c>
      <c r="F4" s="35" t="s">
        <v>7</v>
      </c>
      <c r="G4" s="32" t="s">
        <v>8</v>
      </c>
      <c r="H4" s="17" t="s">
        <v>9</v>
      </c>
      <c r="I4" s="18"/>
      <c r="J4" s="18"/>
      <c r="K4" s="18"/>
      <c r="L4" s="19"/>
      <c r="M4" s="20" t="s">
        <v>10</v>
      </c>
      <c r="N4" s="21"/>
      <c r="O4" s="22"/>
      <c r="P4" s="26" t="s">
        <v>11</v>
      </c>
    </row>
    <row r="5" spans="1:16" s="2" customFormat="1" ht="21.75" customHeight="1" x14ac:dyDescent="0.15">
      <c r="A5" s="27"/>
      <c r="B5" s="27"/>
      <c r="C5" s="30"/>
      <c r="D5" s="30"/>
      <c r="E5" s="33"/>
      <c r="F5" s="36"/>
      <c r="G5" s="33"/>
      <c r="H5" s="23" t="s">
        <v>12</v>
      </c>
      <c r="I5" s="24"/>
      <c r="J5" s="25"/>
      <c r="K5" s="38" t="s">
        <v>13</v>
      </c>
      <c r="L5" s="32" t="s">
        <v>14</v>
      </c>
      <c r="M5" s="26" t="s">
        <v>15</v>
      </c>
      <c r="N5" s="26" t="s">
        <v>16</v>
      </c>
      <c r="O5" s="40" t="s">
        <v>17</v>
      </c>
      <c r="P5" s="27"/>
    </row>
    <row r="6" spans="1:16" s="2" customFormat="1" ht="21" customHeight="1" x14ac:dyDescent="0.15">
      <c r="A6" s="27"/>
      <c r="B6" s="28"/>
      <c r="C6" s="31"/>
      <c r="D6" s="31"/>
      <c r="E6" s="34"/>
      <c r="F6" s="37"/>
      <c r="G6" s="34"/>
      <c r="H6" s="3" t="s">
        <v>18</v>
      </c>
      <c r="I6" s="3" t="s">
        <v>19</v>
      </c>
      <c r="J6" s="3" t="s">
        <v>20</v>
      </c>
      <c r="K6" s="39"/>
      <c r="L6" s="34"/>
      <c r="M6" s="28"/>
      <c r="N6" s="28"/>
      <c r="O6" s="41"/>
      <c r="P6" s="28"/>
    </row>
    <row r="7" spans="1:16" s="1" customFormat="1" ht="24" customHeight="1" x14ac:dyDescent="0.15">
      <c r="A7" s="4" t="s">
        <v>21</v>
      </c>
      <c r="B7" s="5">
        <v>128003</v>
      </c>
      <c r="C7" s="6" t="s">
        <v>22</v>
      </c>
      <c r="D7" s="7" t="s">
        <v>23</v>
      </c>
      <c r="E7" s="8">
        <v>150000</v>
      </c>
      <c r="F7" s="5">
        <v>2</v>
      </c>
      <c r="G7" s="8">
        <f t="shared" ref="G7:G19" si="0">F7*E7</f>
        <v>300000</v>
      </c>
      <c r="H7" s="8"/>
      <c r="I7" s="8">
        <v>300000</v>
      </c>
      <c r="J7" s="8"/>
      <c r="K7" s="5" t="s">
        <v>24</v>
      </c>
      <c r="L7" s="8"/>
      <c r="M7" s="13" t="s">
        <v>25</v>
      </c>
      <c r="N7" s="14">
        <v>1</v>
      </c>
      <c r="O7" s="8">
        <v>300000</v>
      </c>
      <c r="P7" s="5"/>
    </row>
    <row r="8" spans="1:16" s="1" customFormat="1" ht="24" customHeight="1" x14ac:dyDescent="0.15">
      <c r="A8" s="4" t="s">
        <v>21</v>
      </c>
      <c r="B8" s="5">
        <v>128003</v>
      </c>
      <c r="C8" s="6" t="s">
        <v>22</v>
      </c>
      <c r="D8" s="6" t="s">
        <v>26</v>
      </c>
      <c r="E8" s="8">
        <v>403000</v>
      </c>
      <c r="F8" s="5">
        <v>1</v>
      </c>
      <c r="G8" s="8">
        <f t="shared" si="0"/>
        <v>403000</v>
      </c>
      <c r="H8" s="8"/>
      <c r="I8" s="8">
        <v>403000</v>
      </c>
      <c r="J8" s="8"/>
      <c r="K8" s="5" t="s">
        <v>24</v>
      </c>
      <c r="L8" s="8"/>
      <c r="M8" s="13" t="s">
        <v>25</v>
      </c>
      <c r="N8" s="14">
        <v>1</v>
      </c>
      <c r="O8" s="8">
        <v>403000</v>
      </c>
      <c r="P8" s="5"/>
    </row>
    <row r="9" spans="1:16" s="1" customFormat="1" ht="24" customHeight="1" x14ac:dyDescent="0.15">
      <c r="A9" s="4" t="s">
        <v>21</v>
      </c>
      <c r="B9" s="5">
        <v>128003</v>
      </c>
      <c r="C9" s="6" t="s">
        <v>22</v>
      </c>
      <c r="D9" s="6" t="s">
        <v>26</v>
      </c>
      <c r="E9" s="8">
        <v>668200</v>
      </c>
      <c r="F9" s="5">
        <v>1</v>
      </c>
      <c r="G9" s="8">
        <f t="shared" si="0"/>
        <v>668200</v>
      </c>
      <c r="H9" s="8"/>
      <c r="I9" s="8">
        <v>668200</v>
      </c>
      <c r="J9" s="8"/>
      <c r="K9" s="5" t="s">
        <v>24</v>
      </c>
      <c r="L9" s="8"/>
      <c r="M9" s="13" t="s">
        <v>25</v>
      </c>
      <c r="N9" s="14">
        <v>1</v>
      </c>
      <c r="O9" s="8">
        <v>668200</v>
      </c>
      <c r="P9" s="5"/>
    </row>
    <row r="10" spans="1:16" s="1" customFormat="1" ht="24" customHeight="1" x14ac:dyDescent="0.15">
      <c r="A10" s="4" t="s">
        <v>21</v>
      </c>
      <c r="B10" s="5">
        <v>128003</v>
      </c>
      <c r="C10" s="6" t="s">
        <v>22</v>
      </c>
      <c r="D10" s="6" t="s">
        <v>26</v>
      </c>
      <c r="E10" s="8">
        <v>500000</v>
      </c>
      <c r="F10" s="5">
        <v>1</v>
      </c>
      <c r="G10" s="8">
        <f t="shared" si="0"/>
        <v>500000</v>
      </c>
      <c r="H10" s="8"/>
      <c r="I10" s="8">
        <v>500000</v>
      </c>
      <c r="J10" s="8"/>
      <c r="K10" s="5" t="s">
        <v>24</v>
      </c>
      <c r="L10" s="8"/>
      <c r="M10" s="13" t="s">
        <v>25</v>
      </c>
      <c r="N10" s="14">
        <v>1</v>
      </c>
      <c r="O10" s="8">
        <v>500000</v>
      </c>
      <c r="P10" s="5"/>
    </row>
    <row r="11" spans="1:16" s="1" customFormat="1" ht="24" customHeight="1" x14ac:dyDescent="0.15">
      <c r="A11" s="4" t="s">
        <v>21</v>
      </c>
      <c r="B11" s="5">
        <v>128003</v>
      </c>
      <c r="C11" s="6" t="s">
        <v>22</v>
      </c>
      <c r="D11" s="6" t="s">
        <v>26</v>
      </c>
      <c r="E11" s="8">
        <v>3920</v>
      </c>
      <c r="F11" s="5">
        <v>100</v>
      </c>
      <c r="G11" s="8">
        <f t="shared" si="0"/>
        <v>392000</v>
      </c>
      <c r="H11" s="8"/>
      <c r="I11" s="8">
        <v>392000</v>
      </c>
      <c r="J11" s="8"/>
      <c r="K11" s="5" t="s">
        <v>24</v>
      </c>
      <c r="L11" s="8"/>
      <c r="M11" s="13" t="s">
        <v>25</v>
      </c>
      <c r="N11" s="14">
        <v>1</v>
      </c>
      <c r="O11" s="8">
        <v>392000</v>
      </c>
      <c r="P11" s="5"/>
    </row>
    <row r="12" spans="1:16" s="1" customFormat="1" ht="24" customHeight="1" x14ac:dyDescent="0.15">
      <c r="A12" s="4" t="s">
        <v>21</v>
      </c>
      <c r="B12" s="5">
        <v>128003</v>
      </c>
      <c r="C12" s="6" t="s">
        <v>22</v>
      </c>
      <c r="D12" s="6" t="s">
        <v>26</v>
      </c>
      <c r="E12" s="8">
        <v>5500</v>
      </c>
      <c r="F12" s="5">
        <v>100</v>
      </c>
      <c r="G12" s="8">
        <f t="shared" si="0"/>
        <v>550000</v>
      </c>
      <c r="H12" s="8"/>
      <c r="I12" s="8">
        <v>550000</v>
      </c>
      <c r="J12" s="8"/>
      <c r="K12" s="5" t="s">
        <v>24</v>
      </c>
      <c r="L12" s="8"/>
      <c r="M12" s="13" t="s">
        <v>25</v>
      </c>
      <c r="N12" s="14">
        <v>1</v>
      </c>
      <c r="O12" s="8">
        <v>550000</v>
      </c>
      <c r="P12" s="5"/>
    </row>
    <row r="13" spans="1:16" s="1" customFormat="1" ht="24" customHeight="1" x14ac:dyDescent="0.15">
      <c r="A13" s="4" t="s">
        <v>21</v>
      </c>
      <c r="B13" s="5">
        <v>128003</v>
      </c>
      <c r="C13" s="6" t="s">
        <v>22</v>
      </c>
      <c r="D13" s="6" t="s">
        <v>27</v>
      </c>
      <c r="E13" s="8">
        <v>2400</v>
      </c>
      <c r="F13" s="5">
        <v>30</v>
      </c>
      <c r="G13" s="8">
        <f t="shared" si="0"/>
        <v>72000</v>
      </c>
      <c r="H13" s="8">
        <v>72000</v>
      </c>
      <c r="I13" s="8"/>
      <c r="J13" s="8"/>
      <c r="K13" s="5" t="s">
        <v>28</v>
      </c>
      <c r="L13" s="8"/>
      <c r="M13" s="13" t="s">
        <v>25</v>
      </c>
      <c r="N13" s="14">
        <v>1</v>
      </c>
      <c r="O13" s="8">
        <v>72000</v>
      </c>
      <c r="P13" s="5"/>
    </row>
    <row r="14" spans="1:16" s="1" customFormat="1" ht="24" customHeight="1" x14ac:dyDescent="0.15">
      <c r="A14" s="4" t="s">
        <v>21</v>
      </c>
      <c r="B14" s="5">
        <v>128003</v>
      </c>
      <c r="C14" s="6" t="s">
        <v>22</v>
      </c>
      <c r="D14" s="7" t="s">
        <v>29</v>
      </c>
      <c r="E14" s="8">
        <v>3000000</v>
      </c>
      <c r="F14" s="5">
        <v>1</v>
      </c>
      <c r="G14" s="8">
        <f t="shared" si="0"/>
        <v>3000000</v>
      </c>
      <c r="H14" s="8">
        <v>3000000</v>
      </c>
      <c r="I14" s="8"/>
      <c r="J14" s="8"/>
      <c r="K14" s="5" t="s">
        <v>28</v>
      </c>
      <c r="L14" s="8"/>
      <c r="M14" s="13" t="s">
        <v>25</v>
      </c>
      <c r="N14" s="14">
        <v>1</v>
      </c>
      <c r="O14" s="8">
        <v>3000000</v>
      </c>
      <c r="P14" s="5"/>
    </row>
    <row r="15" spans="1:16" s="1" customFormat="1" ht="24" customHeight="1" x14ac:dyDescent="0.15">
      <c r="A15" s="4" t="s">
        <v>21</v>
      </c>
      <c r="B15" s="5">
        <v>128003</v>
      </c>
      <c r="C15" s="6" t="s">
        <v>22</v>
      </c>
      <c r="D15" s="6" t="s">
        <v>30</v>
      </c>
      <c r="E15" s="8">
        <v>800000</v>
      </c>
      <c r="F15" s="5">
        <v>1</v>
      </c>
      <c r="G15" s="8">
        <f t="shared" si="0"/>
        <v>800000</v>
      </c>
      <c r="H15" s="8">
        <v>800000</v>
      </c>
      <c r="I15" s="8"/>
      <c r="J15" s="8"/>
      <c r="K15" s="5" t="s">
        <v>28</v>
      </c>
      <c r="L15" s="8"/>
      <c r="M15" s="13" t="s">
        <v>25</v>
      </c>
      <c r="N15" s="14">
        <v>1</v>
      </c>
      <c r="O15" s="8">
        <v>800000</v>
      </c>
      <c r="P15" s="5"/>
    </row>
    <row r="16" spans="1:16" s="1" customFormat="1" ht="24" customHeight="1" x14ac:dyDescent="0.15">
      <c r="A16" s="4" t="s">
        <v>21</v>
      </c>
      <c r="B16" s="5">
        <v>128003</v>
      </c>
      <c r="C16" s="6" t="s">
        <v>22</v>
      </c>
      <c r="D16" s="7" t="s">
        <v>31</v>
      </c>
      <c r="E16" s="8">
        <v>350000</v>
      </c>
      <c r="F16" s="5">
        <v>1</v>
      </c>
      <c r="G16" s="8">
        <f t="shared" si="0"/>
        <v>350000</v>
      </c>
      <c r="H16" s="8">
        <v>350000</v>
      </c>
      <c r="I16" s="8"/>
      <c r="J16" s="8"/>
      <c r="K16" s="5" t="s">
        <v>28</v>
      </c>
      <c r="L16" s="8"/>
      <c r="M16" s="13" t="s">
        <v>25</v>
      </c>
      <c r="N16" s="14">
        <v>1</v>
      </c>
      <c r="O16" s="8">
        <v>350000</v>
      </c>
      <c r="P16" s="5"/>
    </row>
    <row r="17" spans="1:16" s="1" customFormat="1" ht="24" customHeight="1" x14ac:dyDescent="0.15">
      <c r="A17" s="4" t="s">
        <v>21</v>
      </c>
      <c r="B17" s="5">
        <v>128003</v>
      </c>
      <c r="C17" s="6" t="s">
        <v>22</v>
      </c>
      <c r="D17" s="6" t="s">
        <v>32</v>
      </c>
      <c r="E17" s="8">
        <v>430000</v>
      </c>
      <c r="F17" s="5">
        <v>1</v>
      </c>
      <c r="G17" s="8">
        <f t="shared" si="0"/>
        <v>430000</v>
      </c>
      <c r="H17" s="8">
        <v>430000</v>
      </c>
      <c r="I17" s="8"/>
      <c r="J17" s="8"/>
      <c r="K17" s="5" t="s">
        <v>28</v>
      </c>
      <c r="L17" s="8"/>
      <c r="M17" s="13" t="s">
        <v>25</v>
      </c>
      <c r="N17" s="14">
        <v>1</v>
      </c>
      <c r="O17" s="8">
        <v>430000</v>
      </c>
      <c r="P17" s="5"/>
    </row>
    <row r="18" spans="1:16" s="1" customFormat="1" ht="24" customHeight="1" x14ac:dyDescent="0.15">
      <c r="A18" s="4" t="s">
        <v>21</v>
      </c>
      <c r="B18" s="5">
        <v>128003</v>
      </c>
      <c r="C18" s="6" t="s">
        <v>22</v>
      </c>
      <c r="D18" s="6" t="s">
        <v>33</v>
      </c>
      <c r="E18" s="8">
        <v>50000</v>
      </c>
      <c r="F18" s="5">
        <v>1</v>
      </c>
      <c r="G18" s="8">
        <f t="shared" si="0"/>
        <v>50000</v>
      </c>
      <c r="H18" s="8">
        <v>50000</v>
      </c>
      <c r="I18" s="8"/>
      <c r="J18" s="8"/>
      <c r="K18" s="5" t="s">
        <v>28</v>
      </c>
      <c r="L18" s="8"/>
      <c r="M18" s="13" t="s">
        <v>25</v>
      </c>
      <c r="N18" s="14">
        <v>1</v>
      </c>
      <c r="O18" s="8">
        <v>50000</v>
      </c>
      <c r="P18" s="5"/>
    </row>
    <row r="19" spans="1:16" s="1" customFormat="1" ht="24" customHeight="1" x14ac:dyDescent="0.15">
      <c r="A19" s="4" t="s">
        <v>21</v>
      </c>
      <c r="B19" s="5">
        <v>128003</v>
      </c>
      <c r="C19" s="6" t="s">
        <v>22</v>
      </c>
      <c r="D19" s="6" t="s">
        <v>34</v>
      </c>
      <c r="E19" s="8">
        <v>400000</v>
      </c>
      <c r="F19" s="5">
        <v>1</v>
      </c>
      <c r="G19" s="8">
        <f t="shared" si="0"/>
        <v>400000</v>
      </c>
      <c r="H19" s="8">
        <v>400000</v>
      </c>
      <c r="I19" s="8"/>
      <c r="J19" s="8"/>
      <c r="K19" s="5" t="s">
        <v>28</v>
      </c>
      <c r="L19" s="8"/>
      <c r="M19" s="13" t="s">
        <v>25</v>
      </c>
      <c r="N19" s="14">
        <v>1</v>
      </c>
      <c r="O19" s="8">
        <v>400000</v>
      </c>
      <c r="P19" s="5"/>
    </row>
    <row r="20" spans="1:16" s="1" customFormat="1" ht="24" customHeight="1" x14ac:dyDescent="0.15">
      <c r="A20" s="9" t="s">
        <v>21</v>
      </c>
      <c r="B20" s="10">
        <v>128003</v>
      </c>
      <c r="C20" s="11" t="s">
        <v>22</v>
      </c>
      <c r="D20" s="11" t="s">
        <v>35</v>
      </c>
      <c r="E20" s="12"/>
      <c r="F20" s="10"/>
      <c r="G20" s="12">
        <f>SUM(G7:G19)</f>
        <v>7915200</v>
      </c>
      <c r="H20" s="12">
        <f>SUM(H7:H19)</f>
        <v>5102000</v>
      </c>
      <c r="I20" s="12">
        <f>SUM(I7:I19)</f>
        <v>2813200</v>
      </c>
      <c r="J20" s="12"/>
      <c r="K20" s="10"/>
      <c r="L20" s="12"/>
      <c r="M20" s="15"/>
      <c r="N20" s="16"/>
      <c r="O20" s="12">
        <f>SUM(O7:O19)</f>
        <v>7915200</v>
      </c>
      <c r="P20" s="10"/>
    </row>
  </sheetData>
  <mergeCells count="18">
    <mergeCell ref="P1:P3"/>
    <mergeCell ref="P4:P6"/>
    <mergeCell ref="A1:O3"/>
    <mergeCell ref="H4:L4"/>
    <mergeCell ref="M4:O4"/>
    <mergeCell ref="H5:J5"/>
    <mergeCell ref="A4:A6"/>
    <mergeCell ref="B4:B6"/>
    <mergeCell ref="C4:C6"/>
    <mergeCell ref="D4:D6"/>
    <mergeCell ref="E4:E6"/>
    <mergeCell ref="F4:F6"/>
    <mergeCell ref="G4:G6"/>
    <mergeCell ref="K5:K6"/>
    <mergeCell ref="L5:L6"/>
    <mergeCell ref="M5:M6"/>
    <mergeCell ref="N5:N6"/>
    <mergeCell ref="O5:O6"/>
  </mergeCells>
  <phoneticPr fontId="1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dcterms:created xsi:type="dcterms:W3CDTF">2006-09-16T00:00:00Z</dcterms:created>
  <dcterms:modified xsi:type="dcterms:W3CDTF">2022-07-01T01:07:16Z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